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ZP.271.7.2020 - gaz\"/>
    </mc:Choice>
  </mc:AlternateContent>
  <xr:revisionPtr revIDLastSave="0" documentId="13_ncr:1_{9C2A553B-58C1-4A32-B639-1193ECFC52D7}" xr6:coauthVersionLast="45" xr6:coauthVersionMax="45" xr10:uidLastSave="{00000000-0000-0000-0000-000000000000}"/>
  <bookViews>
    <workbookView xWindow="-120" yWindow="-120" windowWidth="21840" windowHeight="13140" tabRatio="986" xr2:uid="{00000000-000D-0000-FFFF-FFFF00000000}"/>
  </bookViews>
  <sheets>
    <sheet name="wykaz obiektów zamawiającego" sheetId="1" r:id="rId1"/>
  </sheets>
  <definedNames>
    <definedName name="_xlnm.Print_Area" localSheetId="0">'wykaz obiektów zamawiającego'!$A$1:$AC$11</definedName>
    <definedName name="pa0" localSheetId="0">'wykaz obiektów zamawiającego'!$A$1:$AC$11</definedName>
    <definedName name="Print_Area_0" localSheetId="0">'wykaz obiektów zamawiającego'!$A$1:$AC$11</definedName>
  </definedNames>
  <calcPr calcId="18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W16" i="1" l="1"/>
  <c r="W15" i="1" l="1"/>
  <c r="W14" i="1"/>
  <c r="W13" i="1"/>
  <c r="W12" i="1"/>
  <c r="W10" i="1"/>
  <c r="W9" i="1" l="1"/>
  <c r="W8" i="1"/>
  <c r="W7" i="1"/>
  <c r="W6" i="1"/>
</calcChain>
</file>

<file path=xl/sharedStrings.xml><?xml version="1.0" encoding="utf-8"?>
<sst xmlns="http://schemas.openxmlformats.org/spreadsheetml/2006/main" count="156" uniqueCount="81">
  <si>
    <t>LISTA OBIEKTÓW ZAMAWIAJĄCEGO</t>
  </si>
  <si>
    <t>lp.</t>
  </si>
  <si>
    <t>ODBIORCA</t>
  </si>
  <si>
    <t>punkt poboru</t>
  </si>
  <si>
    <t>adres pkt poboru gazu</t>
  </si>
  <si>
    <t>nr punktu poboru</t>
  </si>
  <si>
    <t>Przeznaczenie gazu</t>
  </si>
  <si>
    <t>Układ pomiarowy</t>
  </si>
  <si>
    <t>NR  licznika/
nr punktu odbioru gazu (OSD)</t>
  </si>
  <si>
    <t>aktualna
grupa taryfowa wg operatora</t>
  </si>
  <si>
    <t>moc umowna kWh/h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</si>
  <si>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</si>
  <si>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</si>
  <si>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</si>
  <si>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</si>
  <si>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</si>
  <si>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</si>
  <si>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</si>
  <si>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</si>
  <si>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</si>
  <si>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</si>
  <si>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</si>
  <si>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</si>
  <si>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RAZEM 
kWh</t>
  </si>
  <si>
    <t>rodzaj dodychczasowej umowy</t>
  </si>
  <si>
    <t>rodzaj przyszłej umowy</t>
  </si>
  <si>
    <t>obecny sprzedawca gazu</t>
  </si>
  <si>
    <t>okres obowiązywania dotychczasowej umowy</t>
  </si>
  <si>
    <t>termin rozpoczęcia sprzedaży gazu</t>
  </si>
  <si>
    <t>akcyza                                      ZW-zwolniony</t>
  </si>
  <si>
    <t>Gmina Ogrodzieniec, ul. Plac Wolności 25, 42-440 Ogrodzieniec, NIP 6492275822, REGON 276258842</t>
  </si>
  <si>
    <t>ul.Elizy Orzeszkowej 13            42-440 Ogrodzieniec</t>
  </si>
  <si>
    <t>PL0030002086</t>
  </si>
  <si>
    <t>potrzeby własne      cele grzewcze</t>
  </si>
  <si>
    <t>gazomierz</t>
  </si>
  <si>
    <t>20534501</t>
  </si>
  <si>
    <t>BW-5                           OSD: W-5.1</t>
  </si>
  <si>
    <t>kompleksowa</t>
  </si>
  <si>
    <t>ZW</t>
  </si>
  <si>
    <t>Trójbudynek</t>
  </si>
  <si>
    <t>Plac Wolności 42 ,    42-440 Ogrodzieniec</t>
  </si>
  <si>
    <t>PL0030002156</t>
  </si>
  <si>
    <t>06009100</t>
  </si>
  <si>
    <t>Dworek w Gieble ul.Dworska 4</t>
  </si>
  <si>
    <t>ul.Dworska 4, 42-440 Giebło</t>
  </si>
  <si>
    <t>PL0030500070</t>
  </si>
  <si>
    <t>075884</t>
  </si>
  <si>
    <t>BW-3.6                           OSD: W-3.6</t>
  </si>
  <si>
    <t>Urząd Miasta i Gminy  Plac Wolności 25 42-440 Ogrodzieniec</t>
  </si>
  <si>
    <t>ul.Plac Wolności 25 , 42-440 Ogrodzieniec</t>
  </si>
  <si>
    <t>PL0030547059</t>
  </si>
  <si>
    <t>00121749</t>
  </si>
  <si>
    <t>Dzienny dom seniora ul.Kościuszki 69 , 42-440 Ogrodzieniec</t>
  </si>
  <si>
    <t>ul.Kościuszki 69 , 42-440 Ogrodzieniec</t>
  </si>
  <si>
    <t>01040669</t>
  </si>
  <si>
    <t>PGNiG Obrót Detaliczny sp z.o.o.</t>
  </si>
  <si>
    <t>HERMES 
ENERGY
GROUP</t>
  </si>
  <si>
    <t>Szkoła Podstawowa w Gieble, ul. Edukacyjna 6, 42-440 Ogrodzieniec, NIP 6492275822, REGON 001206034</t>
  </si>
  <si>
    <t>Szkoła Podstawowa w Gieble</t>
  </si>
  <si>
    <t>Giebło, ul. Edukacyjna 6, 42-440 Ogrodzieniec</t>
  </si>
  <si>
    <t>PL0030001553</t>
  </si>
  <si>
    <t>Szkoła Podstawowa w Ryczowie, ul. Armii Krajowej 26, 42-440 Ogrodzieniec, NIP 6492275822, REGON 001206146</t>
  </si>
  <si>
    <t>Szkoła Podstawowa w Ryczowie</t>
  </si>
  <si>
    <t>Ryczów, ul. Armii Krajowej 26, 42-440 Ogrodzieniec</t>
  </si>
  <si>
    <t>PL0030003628</t>
  </si>
  <si>
    <t>Zespół Szkolno-Przedszkolny w Ogrodzieńcu, ul. Kościuszki 67, 42-440 Ogrodzieniec, NIP 6492275822, REGON 240997243</t>
  </si>
  <si>
    <t>Zespół Szkolno – Przedszkolny</t>
  </si>
  <si>
    <t>Ogrodzieniec, ul. Kościuszki 67, 42-440 Ogrodzieniec</t>
  </si>
  <si>
    <t>PL0030003384</t>
  </si>
  <si>
    <t>Miejsko-Gminny Ośrodek Kultury i Sportu w Ogrodzieńcu, NIP 6490018498, REGON 000287355</t>
  </si>
  <si>
    <t>Miejsko – Gminny Ośrodek Kultury i Sportu w Ogrodzieńcu</t>
  </si>
  <si>
    <t>Ogrodzieniec, Plac Wolności 24, 42-440 Ogrodzieniec</t>
  </si>
  <si>
    <t>PL0030402904</t>
  </si>
  <si>
    <t>BW-4                            OSD: W-4</t>
  </si>
  <si>
    <t>akcyza</t>
  </si>
  <si>
    <t>Budynek przy ul. Orzeszkowej 13</t>
  </si>
  <si>
    <t>Prognoza zużycia gazu w ciągu 2021 roku (kWh)</t>
  </si>
  <si>
    <t>od 01.01.2020 r do 31.12.2020 r. PGNiG</t>
  </si>
  <si>
    <t>01.01.2021 r.</t>
  </si>
  <si>
    <t>Łączne szacunkowe zużycie</t>
  </si>
  <si>
    <t>ZP.271.7.2020 - załącznik nr 1 do SIWZ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</si>
</sst>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mm\-yy"/>
    <numFmt numFmtId="165" formatCode="yyyy\-mm\-dd"/>
    <numFmt numFmtId="166" formatCode="0.0"/>
  </numFmts>
  <fonts count="20" x14ac:knownFonts="1">
    <font>
      <sz val="10"/>
      <name val="Arial"/>
      <family val="2"/>
      <charset val="238"/>
    </font>
    <font>
      <sz val="8"/>
      <name val="Arial"/>
      <family val="2"/>
      <charset val="238"/>
    </font>
    <font>
      <sz val="8"/>
      <color rgb="FFFF0000"/>
      <name val="Arial"/>
      <family val="2"/>
      <charset val="238"/>
    </font>
    <font>
      <b/>
      <sz val="8"/>
      <name val="Arial"/>
      <family val="2"/>
      <charset val="238"/>
    </font>
    <font>
      <b/>
      <sz val="16"/>
      <name val="Arial"/>
      <family val="2"/>
      <charset val="238"/>
    </font>
    <font>
      <i/>
      <sz val="8"/>
      <name val="Verdana"/>
      <family val="2"/>
      <charset val="1"/>
    </font>
    <font>
      <i/>
      <sz val="8"/>
      <color rgb="FFFF0000"/>
      <name val="Verdana"/>
      <family val="2"/>
      <charset val="1"/>
    </font>
    <font>
      <sz val="10"/>
      <color rgb="FFFF0000"/>
      <name val="Arial"/>
      <family val="2"/>
      <charset val="238"/>
    </font>
    <font>
      <b/>
      <sz val="9"/>
      <name val="Arial"/>
      <family val="2"/>
      <charset val="238"/>
    </font>
    <font>
      <b/>
      <sz val="8"/>
      <color rgb="FFFF0000"/>
      <name val="Arial"/>
      <family val="2"/>
      <charset val="238"/>
    </font>
    <font>
      <b/>
      <sz val="8"/>
      <color rgb="FF000000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1"/>
    </font>
    <font>
      <sz val="8"/>
      <name val="Arial"/>
      <family val="2"/>
      <charset val="1"/>
    </font>
    <font>
      <sz val="9"/>
      <name val="Arial"/>
      <family val="2"/>
      <charset val="238"/>
    </font>
    <font>
      <sz val="9"/>
      <color rgb="FFFF0000"/>
      <name val="Arial"/>
      <family val="2"/>
      <charset val="238"/>
    </font>
    <font>
      <sz val="9"/>
      <color rgb="FFFF0000"/>
      <name val="Arial"/>
      <family val="2"/>
      <charset val="1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EEECE1"/>
        <bgColor rgb="FFEBF1DE"/>
      </patternFill>
    </fill>
    <fill>
      <patternFill patternType="solid">
        <fgColor rgb="FFFFFF99"/>
        <bgColor rgb="FFFFFFCC"/>
      </patternFill>
    </fill>
    <fill>
      <patternFill patternType="solid">
        <fgColor rgb="FFEBF1DE"/>
        <bgColor rgb="FFEEECE1"/>
      </patternFill>
    </fill>
    <fill>
      <patternFill patternType="solid">
        <fgColor rgb="FFF2F2F2"/>
        <bgColor rgb="FFEEECE1"/>
      </patternFill>
    </fill>
    <fill>
      <patternFill patternType="solid">
        <fgColor rgb="FFD9D9D9"/>
        <bgColor rgb="FFDCE6F2"/>
      </patternFill>
    </fill>
    <fill>
      <patternFill patternType="solid">
        <fgColor rgb="FFDCE6F2"/>
        <bgColor rgb="FFEEECE1"/>
      </patternFill>
    </fill>
    <fill>
      <patternFill patternType="solid">
        <fgColor rgb="FFFFFFCC"/>
        <bgColor rgb="FFEBF1DE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164" fontId="3" fillId="5" borderId="1" xfId="0" applyNumberFormat="1" applyFont="1" applyFill="1" applyBorder="1" applyAlignment="1">
      <alignment horizontal="center" vertical="center" textRotation="90" wrapText="1"/>
    </xf>
    <xf numFmtId="0" fontId="3" fillId="5" borderId="1" xfId="0" applyFont="1" applyFill="1" applyBorder="1" applyAlignment="1">
      <alignment horizontal="center" vertical="center" textRotation="90" wrapText="1"/>
    </xf>
    <xf numFmtId="0" fontId="3" fillId="6" borderId="2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90" wrapText="1"/>
    </xf>
    <xf numFmtId="0" fontId="11" fillId="0" borderId="0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 applyProtection="1">
      <alignment horizontal="center" vertical="center" wrapText="1"/>
    </xf>
    <xf numFmtId="1" fontId="14" fillId="3" borderId="1" xfId="0" applyNumberFormat="1" applyFont="1" applyFill="1" applyBorder="1" applyAlignment="1">
      <alignment horizontal="center" vertical="center" wrapText="1"/>
    </xf>
    <xf numFmtId="3" fontId="14" fillId="4" borderId="1" xfId="0" applyNumberFormat="1" applyFont="1" applyFill="1" applyBorder="1" applyAlignment="1">
      <alignment horizontal="center" vertical="center" wrapText="1"/>
    </xf>
    <xf numFmtId="1" fontId="15" fillId="3" borderId="1" xfId="0" applyNumberFormat="1" applyFont="1" applyFill="1" applyBorder="1" applyAlignment="1">
      <alignment horizontal="center" vertical="center"/>
    </xf>
    <xf numFmtId="3" fontId="14" fillId="5" borderId="1" xfId="0" applyNumberFormat="1" applyFont="1" applyFill="1" applyBorder="1" applyAlignment="1">
      <alignment horizontal="center" vertical="center"/>
    </xf>
    <xf numFmtId="3" fontId="14" fillId="5" borderId="1" xfId="0" applyNumberFormat="1" applyFont="1" applyFill="1" applyBorder="1" applyAlignment="1">
      <alignment horizontal="center" vertical="center" wrapText="1"/>
    </xf>
    <xf numFmtId="3" fontId="8" fillId="6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166" fontId="15" fillId="3" borderId="1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 applyProtection="1">
      <alignment horizontal="center" vertical="center" wrapText="1"/>
    </xf>
    <xf numFmtId="0" fontId="12" fillId="0" borderId="4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 wrapText="1"/>
    </xf>
    <xf numFmtId="0" fontId="12" fillId="0" borderId="4" xfId="0" applyFont="1" applyBorder="1" applyAlignment="1" applyProtection="1">
      <alignment horizontal="center" vertical="center" wrapText="1"/>
    </xf>
    <xf numFmtId="0" fontId="14" fillId="3" borderId="4" xfId="0" applyFont="1" applyFill="1" applyBorder="1" applyAlignment="1">
      <alignment horizontal="center" vertical="center" wrapText="1"/>
    </xf>
    <xf numFmtId="3" fontId="8" fillId="7" borderId="4" xfId="0" applyNumberFormat="1" applyFont="1" applyFill="1" applyBorder="1" applyAlignment="1">
      <alignment horizontal="center" vertical="center" wrapText="1"/>
    </xf>
    <xf numFmtId="166" fontId="16" fillId="8" borderId="4" xfId="0" applyNumberFormat="1" applyFont="1" applyFill="1" applyBorder="1" applyAlignment="1">
      <alignment horizontal="center" vertical="center" wrapText="1"/>
    </xf>
    <xf numFmtId="1" fontId="8" fillId="6" borderId="4" xfId="0" applyNumberFormat="1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3" fontId="14" fillId="5" borderId="1" xfId="0" applyNumberFormat="1" applyFont="1" applyFill="1" applyBorder="1" applyAlignment="1">
      <alignment horizontal="center" vertical="center"/>
    </xf>
    <xf numFmtId="3" fontId="14" fillId="5" borderId="1" xfId="0" applyNumberFormat="1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3" fontId="14" fillId="0" borderId="1" xfId="0" applyNumberFormat="1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8" fillId="0" borderId="1" xfId="0" applyFont="1" applyBorder="1" applyAlignment="1" applyProtection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19" fillId="0" borderId="1" xfId="0" applyFont="1" applyBorder="1" applyAlignment="1" applyProtection="1">
      <alignment horizontal="center" vertical="center" wrapText="1"/>
    </xf>
    <xf numFmtId="0" fontId="19" fillId="0" borderId="4" xfId="0" applyFont="1" applyBorder="1" applyAlignment="1" applyProtection="1">
      <alignment horizontal="center" vertical="center" wrapText="1"/>
    </xf>
    <xf numFmtId="49" fontId="14" fillId="0" borderId="1" xfId="0" applyNumberFormat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3" fontId="1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center"/>
    </xf>
    <xf numFmtId="0" fontId="8" fillId="2" borderId="1" xfId="0" applyFont="1" applyFill="1" applyBorder="1" applyAlignment="1">
      <alignment horizontal="center" vertical="center"/>
    </xf>
    <xf numFmtId="0" fontId="12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colors>
    <indexedColors>
      <rgbColor rgb="FF000000"/>
      <rgbColor rgb="FFF2F2F2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DCE6F2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EEECE1"/>
      <rgbColor rgb="FFEBF1DE"/>
      <rgbColor rgb="FFFFFF99"/>
      <rgbColor rgb="FF99CCFF"/>
      <rgbColor rgb="FFFF9999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K37"/>
  <sheetViews>
    <sheetView tabSelected="1" topLeftCell="F1" zoomScale="80" zoomScaleNormal="80" workbookViewId="0">
      <selection activeCell="P17" sqref="P17"/>
    </sheetView>
  </sheetViews>
  <sheetFormatPr defaultRowHeight="12.75" x14ac:dyDescent="0.2"/>
  <cols>
    <col min="1" max="1" width="3.5703125" style="1"/>
    <col min="2" max="2" width="18.140625" style="1"/>
    <col min="3" max="3" width="16.42578125" style="1"/>
    <col min="4" max="4" width="15.140625" style="1"/>
    <col min="5" max="5" width="15.28515625" style="2"/>
    <col min="6" max="6" width="15.7109375" style="1"/>
    <col min="7" max="7" width="10.42578125" style="1"/>
    <col min="8" max="8" width="16.140625" style="3"/>
    <col min="9" max="9" width="13.5703125" style="4"/>
    <col min="10" max="10" width="7.85546875" style="2"/>
    <col min="11" max="19" width="8.140625" style="5"/>
    <col min="20" max="22" width="8.140625" style="1"/>
    <col min="23" max="23" width="13.42578125" style="1"/>
    <col min="24" max="24" width="10.28515625" style="1"/>
    <col min="25" max="25" width="10.42578125" style="1"/>
    <col min="26" max="26" width="10.85546875" style="1"/>
    <col min="27" max="27" width="12.42578125" style="1"/>
    <col min="28" max="28" width="10.7109375" style="1"/>
    <col min="29" max="29" width="7.28515625" style="1"/>
    <col min="30" max="1025" width="10.7109375" style="6"/>
  </cols>
  <sheetData>
    <row r="1" spans="1:1024" ht="24.75" customHeight="1" x14ac:dyDescent="0.3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ht="24.75" customHeight="1" x14ac:dyDescent="0.2">
      <c r="A2" s="7"/>
      <c r="B2" s="7"/>
      <c r="C2" s="7"/>
      <c r="D2" s="7"/>
      <c r="E2" s="8"/>
      <c r="F2" s="7"/>
      <c r="G2"/>
      <c r="H2" s="2"/>
      <c r="I2" s="1"/>
      <c r="J2"/>
      <c r="K2" s="1"/>
      <c r="L2" s="1"/>
      <c r="M2" s="1"/>
      <c r="N2" s="1"/>
      <c r="O2" s="1"/>
      <c r="P2" s="6"/>
      <c r="Q2" s="6"/>
      <c r="R2" s="6"/>
      <c r="S2" s="6"/>
      <c r="T2"/>
      <c r="U2"/>
      <c r="V2"/>
      <c r="W2"/>
      <c r="X2" s="71" t="s">
        <v>80</v>
      </c>
      <c r="Y2" s="71"/>
      <c r="Z2" s="71"/>
      <c r="AA2" s="71"/>
      <c r="AB2" s="71"/>
      <c r="AC2" s="71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</row>
    <row r="3" spans="1:1024" s="6" customFormat="1" ht="11.25" customHeight="1" x14ac:dyDescent="0.2">
      <c r="A3" s="9"/>
      <c r="B3" s="10"/>
      <c r="C3" s="10"/>
      <c r="D3" s="11"/>
      <c r="E3" s="12"/>
      <c r="F3" s="11"/>
      <c r="H3" s="13"/>
      <c r="J3" s="13"/>
    </row>
    <row r="4" spans="1:1024" ht="21" customHeight="1" x14ac:dyDescent="0.2">
      <c r="A4" s="14"/>
      <c r="B4" s="15"/>
      <c r="C4" s="15"/>
      <c r="D4" s="16"/>
      <c r="E4" s="17"/>
      <c r="F4" s="16"/>
      <c r="G4" s="18"/>
      <c r="H4" s="19"/>
      <c r="I4" s="20"/>
      <c r="J4" s="21"/>
      <c r="K4" s="67" t="s">
        <v>76</v>
      </c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18"/>
      <c r="Y4" s="18"/>
      <c r="Z4" s="18"/>
      <c r="AA4" s="18"/>
      <c r="AB4" s="18"/>
      <c r="AC4" s="18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</row>
    <row r="5" spans="1:1024" s="30" customFormat="1" ht="81.75" customHeight="1" x14ac:dyDescent="0.2">
      <c r="A5" s="22" t="s">
        <v>1</v>
      </c>
      <c r="B5" s="22" t="s">
        <v>2</v>
      </c>
      <c r="C5" s="22" t="s">
        <v>3</v>
      </c>
      <c r="D5" s="22" t="s">
        <v>4</v>
      </c>
      <c r="E5" s="57" t="s">
        <v>5</v>
      </c>
      <c r="F5" s="23" t="s">
        <v>6</v>
      </c>
      <c r="G5" s="23" t="s">
        <v>7</v>
      </c>
      <c r="H5" s="22" t="s">
        <v>8</v>
      </c>
      <c r="I5" s="24" t="s">
        <v>9</v>
      </c>
      <c r="J5" s="25" t="s">
        <v>10</v>
      </c>
      <c r="K5" s="26" t="s">
        <v>11</v>
      </c>
      <c r="L5" s="27" t="s">
        <v>12</v>
      </c>
      <c r="M5" s="27" t="s">
        <v>13</v>
      </c>
      <c r="N5" s="27" t="s">
        <v>14</v>
      </c>
      <c r="O5" s="27" t="s">
        <v>15</v>
      </c>
      <c r="P5" s="27" t="s">
        <v>16</v>
      </c>
      <c r="Q5" s="27" t="s">
        <v>17</v>
      </c>
      <c r="R5" s="27" t="s">
        <v>18</v>
      </c>
      <c r="S5" s="27" t="s">
        <v>19</v>
      </c>
      <c r="T5" s="27" t="s">
        <v>20</v>
      </c>
      <c r="U5" s="27" t="s">
        <v>21</v>
      </c>
      <c r="V5" s="27" t="s">
        <v>22</v>
      </c>
      <c r="W5" s="28" t="s">
        <v>23</v>
      </c>
      <c r="X5" s="22" t="s">
        <v>24</v>
      </c>
      <c r="Y5" s="22" t="s">
        <v>25</v>
      </c>
      <c r="Z5" s="29" t="s">
        <v>26</v>
      </c>
      <c r="AA5" s="29" t="s">
        <v>27</v>
      </c>
      <c r="AB5" s="29" t="s">
        <v>28</v>
      </c>
      <c r="AC5" s="29" t="s">
        <v>29</v>
      </c>
    </row>
    <row r="6" spans="1:1024" ht="81.2" customHeight="1" x14ac:dyDescent="0.2">
      <c r="A6" s="31">
        <v>1</v>
      </c>
      <c r="B6" s="68" t="s">
        <v>30</v>
      </c>
      <c r="C6" s="31" t="s">
        <v>75</v>
      </c>
      <c r="D6" s="32" t="s">
        <v>31</v>
      </c>
      <c r="E6" s="58" t="s">
        <v>32</v>
      </c>
      <c r="F6" s="33" t="s">
        <v>33</v>
      </c>
      <c r="G6" s="33" t="s">
        <v>34</v>
      </c>
      <c r="H6" s="63" t="s">
        <v>35</v>
      </c>
      <c r="I6" s="34" t="s">
        <v>36</v>
      </c>
      <c r="J6" s="35">
        <v>274</v>
      </c>
      <c r="K6" s="36">
        <v>82918</v>
      </c>
      <c r="L6" s="36">
        <v>68665</v>
      </c>
      <c r="M6" s="36">
        <v>66326</v>
      </c>
      <c r="N6" s="36">
        <v>26471</v>
      </c>
      <c r="O6" s="36">
        <v>68</v>
      </c>
      <c r="P6" s="36">
        <v>0</v>
      </c>
      <c r="Q6" s="36">
        <v>67</v>
      </c>
      <c r="R6" s="36">
        <v>1516</v>
      </c>
      <c r="S6" s="36">
        <v>1893</v>
      </c>
      <c r="T6" s="36">
        <v>33991</v>
      </c>
      <c r="U6" s="37">
        <v>56963</v>
      </c>
      <c r="V6" s="37">
        <v>77923</v>
      </c>
      <c r="W6" s="38">
        <f>V6+U6+T6+S6+R6+Q6+P6+O6+N6+M6+L6+K6</f>
        <v>416801</v>
      </c>
      <c r="X6" s="39" t="s">
        <v>37</v>
      </c>
      <c r="Y6" s="39" t="s">
        <v>37</v>
      </c>
      <c r="Z6" s="39" t="s">
        <v>55</v>
      </c>
      <c r="AA6" s="39" t="s">
        <v>77</v>
      </c>
      <c r="AB6" s="40" t="s">
        <v>78</v>
      </c>
      <c r="AC6" s="39" t="s">
        <v>38</v>
      </c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</row>
    <row r="7" spans="1:1024" ht="89.65" customHeight="1" x14ac:dyDescent="0.2">
      <c r="A7" s="31">
        <v>2</v>
      </c>
      <c r="B7" s="68"/>
      <c r="C7" s="31" t="s">
        <v>39</v>
      </c>
      <c r="D7" s="32" t="s">
        <v>40</v>
      </c>
      <c r="E7" s="59" t="s">
        <v>41</v>
      </c>
      <c r="F7" s="33" t="s">
        <v>33</v>
      </c>
      <c r="G7" s="33" t="s">
        <v>34</v>
      </c>
      <c r="H7" s="63" t="s">
        <v>42</v>
      </c>
      <c r="I7" s="34" t="s">
        <v>36</v>
      </c>
      <c r="J7" s="35">
        <v>274</v>
      </c>
      <c r="K7" s="36">
        <v>67259</v>
      </c>
      <c r="L7" s="36">
        <v>55411</v>
      </c>
      <c r="M7" s="36">
        <v>52998</v>
      </c>
      <c r="N7" s="36">
        <v>33004</v>
      </c>
      <c r="O7" s="36">
        <v>16463</v>
      </c>
      <c r="P7" s="36">
        <v>0</v>
      </c>
      <c r="Q7" s="36">
        <v>0</v>
      </c>
      <c r="R7" s="36">
        <v>0</v>
      </c>
      <c r="S7" s="53">
        <v>7314</v>
      </c>
      <c r="T7" s="36">
        <v>27374</v>
      </c>
      <c r="U7" s="37">
        <v>50984</v>
      </c>
      <c r="V7" s="37">
        <v>58363</v>
      </c>
      <c r="W7" s="38">
        <f>V7+U7+T7+S7+R7+Q7+P7+O7+N7+M7+L7+K7</f>
        <v>369170</v>
      </c>
      <c r="X7" s="39" t="s">
        <v>37</v>
      </c>
      <c r="Y7" s="39" t="s">
        <v>37</v>
      </c>
      <c r="Z7" s="39" t="s">
        <v>55</v>
      </c>
      <c r="AA7" s="39" t="s">
        <v>77</v>
      </c>
      <c r="AB7" s="40" t="s">
        <v>78</v>
      </c>
      <c r="AC7" s="39" t="s">
        <v>38</v>
      </c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</row>
    <row r="8" spans="1:1024" ht="84" customHeight="1" x14ac:dyDescent="0.2">
      <c r="A8" s="31">
        <v>3</v>
      </c>
      <c r="B8" s="68"/>
      <c r="C8" s="31" t="s">
        <v>43</v>
      </c>
      <c r="D8" s="31" t="s">
        <v>44</v>
      </c>
      <c r="E8" s="60" t="s">
        <v>45</v>
      </c>
      <c r="F8" s="33" t="s">
        <v>33</v>
      </c>
      <c r="G8" s="33" t="s">
        <v>34</v>
      </c>
      <c r="H8" s="63" t="s">
        <v>46</v>
      </c>
      <c r="I8" s="34" t="s">
        <v>47</v>
      </c>
      <c r="J8" s="41">
        <v>110</v>
      </c>
      <c r="K8" s="36">
        <v>1540</v>
      </c>
      <c r="L8" s="36">
        <v>5770</v>
      </c>
      <c r="M8" s="36">
        <v>23019</v>
      </c>
      <c r="N8" s="36">
        <v>8450</v>
      </c>
      <c r="O8" s="36">
        <v>0</v>
      </c>
      <c r="P8" s="36">
        <v>0</v>
      </c>
      <c r="Q8" s="36">
        <v>0</v>
      </c>
      <c r="R8" s="36">
        <v>0</v>
      </c>
      <c r="S8" s="36">
        <v>5073</v>
      </c>
      <c r="T8" s="37">
        <v>5072</v>
      </c>
      <c r="U8" s="37">
        <v>7504</v>
      </c>
      <c r="V8" s="37">
        <v>7503</v>
      </c>
      <c r="W8" s="38">
        <f>V8+U8+T8+S8+R8+Q8+P8+O8+N8+M8+L8+K8</f>
        <v>63931</v>
      </c>
      <c r="X8" s="39" t="s">
        <v>37</v>
      </c>
      <c r="Y8" s="39" t="s">
        <v>37</v>
      </c>
      <c r="Z8" s="39" t="s">
        <v>55</v>
      </c>
      <c r="AA8" s="39" t="s">
        <v>77</v>
      </c>
      <c r="AB8" s="40" t="s">
        <v>78</v>
      </c>
      <c r="AC8" s="39" t="s">
        <v>38</v>
      </c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</row>
    <row r="9" spans="1:1024" ht="55.5" customHeight="1" x14ac:dyDescent="0.2">
      <c r="A9" s="31">
        <v>4</v>
      </c>
      <c r="B9" s="68"/>
      <c r="C9" s="31" t="s">
        <v>48</v>
      </c>
      <c r="D9" s="42" t="s">
        <v>49</v>
      </c>
      <c r="E9" s="61" t="s">
        <v>50</v>
      </c>
      <c r="F9" s="33" t="s">
        <v>33</v>
      </c>
      <c r="G9" s="33" t="s">
        <v>34</v>
      </c>
      <c r="H9" s="63" t="s">
        <v>51</v>
      </c>
      <c r="I9" s="34" t="s">
        <v>47</v>
      </c>
      <c r="J9" s="41">
        <v>110</v>
      </c>
      <c r="K9" s="53">
        <v>9502</v>
      </c>
      <c r="L9" s="53">
        <v>9502</v>
      </c>
      <c r="M9" s="53">
        <v>9502</v>
      </c>
      <c r="N9" s="53">
        <v>9502</v>
      </c>
      <c r="O9" s="53">
        <v>1815</v>
      </c>
      <c r="P9" s="53">
        <v>1815</v>
      </c>
      <c r="Q9" s="53">
        <v>0</v>
      </c>
      <c r="R9" s="53">
        <v>0</v>
      </c>
      <c r="S9" s="53">
        <v>1700</v>
      </c>
      <c r="T9" s="54">
        <v>1750</v>
      </c>
      <c r="U9" s="54">
        <v>9854</v>
      </c>
      <c r="V9" s="54">
        <v>9853</v>
      </c>
      <c r="W9" s="38">
        <f>V9+U9+T9+S9+R9+Q9+P9+O9+N9+M9+L9+K9</f>
        <v>64795</v>
      </c>
      <c r="X9" s="39" t="s">
        <v>37</v>
      </c>
      <c r="Y9" s="39" t="s">
        <v>37</v>
      </c>
      <c r="Z9" s="39" t="s">
        <v>55</v>
      </c>
      <c r="AA9" s="39" t="s">
        <v>77</v>
      </c>
      <c r="AB9" s="40" t="s">
        <v>78</v>
      </c>
      <c r="AC9" s="39" t="s">
        <v>38</v>
      </c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  <c r="AIZ9"/>
      <c r="AJA9"/>
      <c r="AJB9"/>
      <c r="AJC9"/>
      <c r="AJD9"/>
      <c r="AJE9"/>
      <c r="AJF9"/>
      <c r="AJG9"/>
      <c r="AJH9"/>
      <c r="AJI9"/>
      <c r="AJJ9"/>
      <c r="AJK9"/>
      <c r="AJL9"/>
      <c r="AJM9"/>
      <c r="AJN9"/>
      <c r="AJO9"/>
      <c r="AJP9"/>
      <c r="AJQ9"/>
      <c r="AJR9"/>
      <c r="AJS9"/>
      <c r="AJT9"/>
      <c r="AJU9"/>
      <c r="AJV9"/>
      <c r="AJW9"/>
      <c r="AJX9"/>
      <c r="AJY9"/>
      <c r="AJZ9"/>
      <c r="AKA9"/>
      <c r="AKB9"/>
      <c r="AKC9"/>
      <c r="AKD9"/>
      <c r="AKE9"/>
      <c r="AKF9"/>
      <c r="AKG9"/>
      <c r="AKH9"/>
      <c r="AKI9"/>
      <c r="AKJ9"/>
      <c r="AKK9"/>
      <c r="AKL9"/>
      <c r="AKM9"/>
      <c r="AKN9"/>
      <c r="AKO9"/>
      <c r="AKP9"/>
      <c r="AKQ9"/>
      <c r="AKR9"/>
      <c r="AKS9"/>
      <c r="AKT9"/>
      <c r="AKU9"/>
      <c r="AKV9"/>
      <c r="AKW9"/>
      <c r="AKX9"/>
      <c r="AKY9"/>
      <c r="AKZ9"/>
      <c r="ALA9"/>
      <c r="ALB9"/>
      <c r="ALC9"/>
      <c r="ALD9"/>
      <c r="ALE9"/>
      <c r="ALF9"/>
      <c r="ALG9"/>
      <c r="ALH9"/>
      <c r="ALI9"/>
      <c r="ALJ9"/>
      <c r="ALK9"/>
      <c r="ALL9"/>
      <c r="ALM9"/>
      <c r="ALN9"/>
      <c r="ALO9"/>
      <c r="ALP9"/>
      <c r="ALQ9"/>
      <c r="ALR9"/>
      <c r="ALS9"/>
      <c r="ALT9"/>
      <c r="ALU9"/>
      <c r="ALV9"/>
      <c r="ALW9"/>
      <c r="ALX9"/>
      <c r="ALY9"/>
      <c r="ALZ9"/>
      <c r="AMA9"/>
      <c r="AMB9"/>
      <c r="AMC9"/>
      <c r="AMD9"/>
      <c r="AME9"/>
      <c r="AMF9"/>
      <c r="AMG9"/>
      <c r="AMH9"/>
      <c r="AMI9"/>
      <c r="AMJ9"/>
    </row>
    <row r="10" spans="1:1024" ht="64.5" customHeight="1" x14ac:dyDescent="0.2">
      <c r="A10" s="31">
        <v>5</v>
      </c>
      <c r="B10" s="68"/>
      <c r="C10" s="31" t="s">
        <v>52</v>
      </c>
      <c r="D10" s="42" t="s">
        <v>53</v>
      </c>
      <c r="E10" s="61">
        <v>31875589</v>
      </c>
      <c r="F10" s="33" t="s">
        <v>33</v>
      </c>
      <c r="G10" s="33" t="s">
        <v>34</v>
      </c>
      <c r="H10" s="63" t="s">
        <v>54</v>
      </c>
      <c r="I10" s="34" t="s">
        <v>47</v>
      </c>
      <c r="J10" s="41">
        <v>25</v>
      </c>
      <c r="K10" s="53">
        <v>19000</v>
      </c>
      <c r="L10" s="53">
        <v>18000</v>
      </c>
      <c r="M10" s="53">
        <v>17053</v>
      </c>
      <c r="N10" s="53">
        <v>2883</v>
      </c>
      <c r="O10" s="53">
        <v>2136</v>
      </c>
      <c r="P10" s="53">
        <v>892</v>
      </c>
      <c r="Q10" s="53">
        <v>552</v>
      </c>
      <c r="R10" s="53">
        <v>401</v>
      </c>
      <c r="S10" s="53">
        <v>560</v>
      </c>
      <c r="T10" s="54">
        <v>18000</v>
      </c>
      <c r="U10" s="54">
        <v>19000</v>
      </c>
      <c r="V10" s="54">
        <v>19000</v>
      </c>
      <c r="W10" s="38">
        <f>V10+U10+T10+S10+R10+Q10+P10+O10+N10+M10+L10+K10</f>
        <v>117477</v>
      </c>
      <c r="X10" s="39" t="s">
        <v>37</v>
      </c>
      <c r="Y10" s="39" t="s">
        <v>37</v>
      </c>
      <c r="Z10" s="39" t="s">
        <v>55</v>
      </c>
      <c r="AA10" s="39" t="s">
        <v>77</v>
      </c>
      <c r="AB10" s="40" t="s">
        <v>78</v>
      </c>
      <c r="AC10" s="39" t="s">
        <v>38</v>
      </c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  <c r="AMG10"/>
      <c r="AMH10"/>
      <c r="AMI10"/>
      <c r="AMJ10"/>
    </row>
    <row r="11" spans="1:1024" ht="66.75" hidden="1" customHeight="1" x14ac:dyDescent="0.2">
      <c r="A11" s="43"/>
      <c r="B11" s="44"/>
      <c r="C11" s="44"/>
      <c r="D11" s="45"/>
      <c r="E11" s="62"/>
      <c r="F11" s="46"/>
      <c r="G11" s="46"/>
      <c r="H11" s="64"/>
      <c r="I11" s="47"/>
      <c r="J11" s="48"/>
      <c r="K11" s="53"/>
      <c r="L11" s="53"/>
      <c r="M11" s="53"/>
      <c r="N11" s="53"/>
      <c r="O11" s="53"/>
      <c r="P11" s="53"/>
      <c r="Q11" s="53"/>
      <c r="R11" s="53"/>
      <c r="S11" s="53"/>
      <c r="T11" s="54"/>
      <c r="U11" s="54"/>
      <c r="V11" s="54"/>
      <c r="W11" s="49"/>
      <c r="X11" s="39" t="s">
        <v>37</v>
      </c>
      <c r="Y11" s="14" t="s">
        <v>37</v>
      </c>
      <c r="Z11" s="39" t="s">
        <v>56</v>
      </c>
      <c r="AA11" s="39" t="s">
        <v>77</v>
      </c>
      <c r="AB11" s="40" t="s">
        <v>78</v>
      </c>
      <c r="AC11" s="39" t="s">
        <v>38</v>
      </c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  <c r="AMJ11"/>
    </row>
    <row r="12" spans="1:1024" s="52" customFormat="1" ht="86.85" customHeight="1" x14ac:dyDescent="0.2">
      <c r="A12" s="50">
        <v>6</v>
      </c>
      <c r="B12" s="50" t="s">
        <v>57</v>
      </c>
      <c r="C12" s="50" t="s">
        <v>58</v>
      </c>
      <c r="D12" s="50" t="s">
        <v>59</v>
      </c>
      <c r="E12" s="60" t="s">
        <v>60</v>
      </c>
      <c r="F12" s="33" t="s">
        <v>33</v>
      </c>
      <c r="G12" s="33" t="s">
        <v>34</v>
      </c>
      <c r="H12" s="55">
        <v>23025883</v>
      </c>
      <c r="I12" s="34" t="s">
        <v>36</v>
      </c>
      <c r="J12" s="51">
        <v>176</v>
      </c>
      <c r="K12" s="53">
        <v>28717</v>
      </c>
      <c r="L12" s="53">
        <v>25425</v>
      </c>
      <c r="M12" s="53">
        <v>19488</v>
      </c>
      <c r="N12" s="53">
        <v>967</v>
      </c>
      <c r="O12" s="53">
        <v>8958</v>
      </c>
      <c r="P12" s="53">
        <v>529</v>
      </c>
      <c r="Q12" s="53">
        <v>0</v>
      </c>
      <c r="R12" s="53">
        <v>45</v>
      </c>
      <c r="S12" s="53">
        <v>3349</v>
      </c>
      <c r="T12" s="54">
        <v>9729</v>
      </c>
      <c r="U12" s="54">
        <v>17287</v>
      </c>
      <c r="V12" s="54">
        <v>26412</v>
      </c>
      <c r="W12" s="38">
        <f>V12+U12+T12+S12+R12+Q12+P12+O12+N12+M12+L12+K12</f>
        <v>140906</v>
      </c>
      <c r="X12" s="39" t="s">
        <v>37</v>
      </c>
      <c r="Y12" s="39" t="s">
        <v>37</v>
      </c>
      <c r="Z12" s="39" t="s">
        <v>55</v>
      </c>
      <c r="AA12" s="39" t="s">
        <v>77</v>
      </c>
      <c r="AB12" s="40" t="s">
        <v>78</v>
      </c>
      <c r="AC12" s="39" t="s">
        <v>38</v>
      </c>
    </row>
    <row r="13" spans="1:1024" ht="88.7" customHeight="1" x14ac:dyDescent="0.2">
      <c r="A13" s="50">
        <v>7</v>
      </c>
      <c r="B13" s="50" t="s">
        <v>61</v>
      </c>
      <c r="C13" s="50" t="s">
        <v>62</v>
      </c>
      <c r="D13" s="50" t="s">
        <v>63</v>
      </c>
      <c r="E13" s="60" t="s">
        <v>64</v>
      </c>
      <c r="F13" s="33" t="s">
        <v>33</v>
      </c>
      <c r="G13" s="33" t="s">
        <v>34</v>
      </c>
      <c r="H13" s="55">
        <v>26215439</v>
      </c>
      <c r="I13" s="34" t="s">
        <v>36</v>
      </c>
      <c r="J13" s="51">
        <v>154</v>
      </c>
      <c r="K13" s="53">
        <v>21244</v>
      </c>
      <c r="L13" s="53">
        <v>17110</v>
      </c>
      <c r="M13" s="53">
        <v>11614</v>
      </c>
      <c r="N13" s="53">
        <v>6864</v>
      </c>
      <c r="O13" s="53">
        <v>3087</v>
      </c>
      <c r="P13" s="53">
        <v>1192</v>
      </c>
      <c r="Q13" s="53">
        <v>101</v>
      </c>
      <c r="R13" s="53">
        <v>192</v>
      </c>
      <c r="S13" s="53">
        <v>1926</v>
      </c>
      <c r="T13" s="54">
        <v>6594</v>
      </c>
      <c r="U13" s="54">
        <v>12618</v>
      </c>
      <c r="V13" s="54">
        <v>18393</v>
      </c>
      <c r="W13" s="38">
        <f>V13+U13+T13+S13+R13+Q13+P13+O13+N13+M13+L13+K13</f>
        <v>100935</v>
      </c>
      <c r="X13" s="39" t="s">
        <v>37</v>
      </c>
      <c r="Y13" s="39" t="s">
        <v>37</v>
      </c>
      <c r="Z13" s="39" t="s">
        <v>55</v>
      </c>
      <c r="AA13" s="39" t="s">
        <v>77</v>
      </c>
      <c r="AB13" s="40" t="s">
        <v>78</v>
      </c>
      <c r="AC13" s="50" t="s">
        <v>38</v>
      </c>
    </row>
    <row r="14" spans="1:1024" ht="94.15" customHeight="1" x14ac:dyDescent="0.2">
      <c r="A14" s="50">
        <v>8</v>
      </c>
      <c r="B14" s="50" t="s">
        <v>65</v>
      </c>
      <c r="C14" s="50" t="s">
        <v>66</v>
      </c>
      <c r="D14" s="50" t="s">
        <v>67</v>
      </c>
      <c r="E14" s="60" t="s">
        <v>68</v>
      </c>
      <c r="F14" s="33" t="s">
        <v>33</v>
      </c>
      <c r="G14" s="33" t="s">
        <v>34</v>
      </c>
      <c r="H14" s="55">
        <v>16015399</v>
      </c>
      <c r="I14" s="34" t="s">
        <v>36</v>
      </c>
      <c r="J14" s="51">
        <v>274</v>
      </c>
      <c r="K14" s="55">
        <v>80477</v>
      </c>
      <c r="L14" s="55">
        <v>49989</v>
      </c>
      <c r="M14" s="55">
        <v>44972</v>
      </c>
      <c r="N14" s="56">
        <v>27111</v>
      </c>
      <c r="O14" s="55">
        <v>20840</v>
      </c>
      <c r="P14" s="55">
        <v>3620</v>
      </c>
      <c r="Q14" s="55">
        <v>4078</v>
      </c>
      <c r="R14" s="55">
        <v>67</v>
      </c>
      <c r="S14" s="55">
        <v>5398</v>
      </c>
      <c r="T14" s="55">
        <v>22280</v>
      </c>
      <c r="U14" s="55">
        <v>41225</v>
      </c>
      <c r="V14" s="55">
        <v>56358</v>
      </c>
      <c r="W14" s="38">
        <f>V14+U14+T14+S14+R14+Q14+P14+O14+N14+M14+L14+K14</f>
        <v>356415</v>
      </c>
      <c r="X14" s="39" t="s">
        <v>37</v>
      </c>
      <c r="Y14" s="39" t="s">
        <v>37</v>
      </c>
      <c r="Z14" s="39" t="s">
        <v>55</v>
      </c>
      <c r="AA14" s="39" t="s">
        <v>77</v>
      </c>
      <c r="AB14" s="40" t="s">
        <v>78</v>
      </c>
      <c r="AC14" s="39" t="s">
        <v>38</v>
      </c>
    </row>
    <row r="15" spans="1:1024" ht="78" customHeight="1" x14ac:dyDescent="0.2">
      <c r="A15" s="50">
        <v>9</v>
      </c>
      <c r="B15" s="50" t="s">
        <v>69</v>
      </c>
      <c r="C15" s="50" t="s">
        <v>70</v>
      </c>
      <c r="D15" s="50" t="s">
        <v>71</v>
      </c>
      <c r="E15" s="60" t="s">
        <v>72</v>
      </c>
      <c r="F15" s="33" t="s">
        <v>33</v>
      </c>
      <c r="G15" s="33" t="s">
        <v>34</v>
      </c>
      <c r="H15" s="55">
        <v>29209661</v>
      </c>
      <c r="I15" s="34" t="s">
        <v>73</v>
      </c>
      <c r="J15" s="51">
        <v>110</v>
      </c>
      <c r="K15" s="56">
        <v>25923</v>
      </c>
      <c r="L15" s="56">
        <v>21208</v>
      </c>
      <c r="M15" s="56">
        <v>20516</v>
      </c>
      <c r="N15" s="56">
        <v>12506</v>
      </c>
      <c r="O15" s="56">
        <v>8614</v>
      </c>
      <c r="P15" s="50">
        <v>984</v>
      </c>
      <c r="Q15" s="50">
        <v>1604</v>
      </c>
      <c r="R15" s="50">
        <v>1295</v>
      </c>
      <c r="S15" s="50">
        <v>3830</v>
      </c>
      <c r="T15" s="50">
        <v>9408</v>
      </c>
      <c r="U15" s="50">
        <v>15185</v>
      </c>
      <c r="V15" s="50">
        <v>21497</v>
      </c>
      <c r="W15" s="38">
        <f>V15+U15+T15+S15+R15+Q15+P15+O15+N15+M15+L15+K15</f>
        <v>142570</v>
      </c>
      <c r="X15" s="39" t="s">
        <v>37</v>
      </c>
      <c r="Y15" s="39" t="s">
        <v>37</v>
      </c>
      <c r="Z15" s="39" t="s">
        <v>55</v>
      </c>
      <c r="AA15" s="39" t="s">
        <v>77</v>
      </c>
      <c r="AB15" s="40" t="s">
        <v>78</v>
      </c>
      <c r="AC15" s="50" t="s">
        <v>74</v>
      </c>
    </row>
    <row r="16" spans="1:1024" ht="35.25" customHeight="1" x14ac:dyDescent="0.2">
      <c r="U16" s="69" t="s">
        <v>79</v>
      </c>
      <c r="V16" s="69"/>
      <c r="W16" s="70">
        <f>SUM(W6:W15)</f>
        <v>1773000</v>
      </c>
    </row>
    <row r="17" spans="23:23" ht="24.95" customHeight="1" x14ac:dyDescent="0.2"/>
    <row r="18" spans="23:23" ht="24.95" customHeight="1" x14ac:dyDescent="0.2"/>
    <row r="19" spans="23:23" ht="24.95" customHeight="1" x14ac:dyDescent="0.2"/>
    <row r="20" spans="23:23" ht="24.95" customHeight="1" x14ac:dyDescent="0.2"/>
    <row r="24" spans="23:23" x14ac:dyDescent="0.2">
      <c r="W24" s="65"/>
    </row>
    <row r="26" spans="23:23" ht="14.85" customHeight="1" x14ac:dyDescent="0.2"/>
    <row r="27" spans="23:23" ht="24.95" customHeight="1" x14ac:dyDescent="0.2"/>
    <row r="28" spans="23:23" ht="24.95" customHeight="1" x14ac:dyDescent="0.2"/>
    <row r="29" spans="23:23" ht="24.95" customHeight="1" x14ac:dyDescent="0.2"/>
    <row r="30" spans="23:23" ht="24.95" customHeight="1" x14ac:dyDescent="0.2"/>
    <row r="31" spans="23:23" ht="24.95" customHeight="1" x14ac:dyDescent="0.2"/>
    <row r="37" ht="63" customHeight="1" x14ac:dyDescent="0.2"/>
  </sheetData>
  <mergeCells count="5">
    <mergeCell ref="A1:AC1"/>
    <mergeCell ref="X2:AC2"/>
    <mergeCell ref="K4:W4"/>
    <mergeCell ref="B6:B10"/>
    <mergeCell ref="U16:V16"/>
  </mergeCells>
  <printOptions horizontalCentered="1" verticalCentered="1"/>
  <pageMargins left="0.11811023622047245" right="0.11811023622047245" top="0.74803149606299213" bottom="0.74803149606299213" header="0.31496062992125984" footer="0.51181102362204722"/>
  <pageSetup paperSize="8" scale="69" orientation="landscape" useFirstPageNumber="1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107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3</vt:i4>
      </vt:variant>
    </vt:vector>
  </HeadingPairs>
  <TitlesOfParts>
    <vt:vector size="4" baseType="lpstr">
      <vt:lpstr>wykaz obiektów zamawiającego</vt:lpstr>
      <vt:lpstr>'wykaz obiektów zamawiającego'!Obszar_wydruku</vt:lpstr>
      <vt:lpstr>'wykaz obiektów zamawiającego'!pa0</vt:lpstr>
      <vt:lpstr>'wykaz obiektów zamawiającego'!Print_Area_0</vt:lpstr>
    </vt:vector>
  </TitlesOfParts>
  <Company>UM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RCieplak</dc:creator>
  <cp:lastModifiedBy>ZRODLO</cp:lastModifiedBy>
  <cp:revision>6</cp:revision>
  <cp:lastPrinted>2020-10-20T08:51:06Z</cp:lastPrinted>
  <dcterms:created xsi:type="dcterms:W3CDTF">2013-10-01T16:40:41Z</dcterms:created>
  <dcterms:modified xsi:type="dcterms:W3CDTF">2020-10-20T08:58:33Z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UM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